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0"/>
  </bookViews>
  <sheets>
    <sheet name="z" sheetId="1" r:id="rId1"/>
  </sheets>
  <definedNames>
    <definedName name="_xlnm.Print_Area" localSheetId="0">'z'!$A$1:$I$18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<sst xmlns="http://schemas.openxmlformats.org/spreadsheetml/2006/main" count="23" uniqueCount="23">
  <si>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</si>
  <si>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N п/п</t>
  </si>
  <si>
    <t>Назва адміністративно-територіальних одиниць</t>
  </si>
  <si>
    <t>Виконання загального фонду місцевих бюджетів всього</t>
  </si>
  <si>
    <r>
      <t xml:space="preserve">про виконання дохідної частини </t>
    </r>
    <r>
      <rPr>
        <b/>
        <i/>
        <u val="single"/>
        <sz val="18"/>
        <rFont val="Times New Roman"/>
        <family val="1"/>
      </rPr>
      <t xml:space="preserve">загального фонду </t>
    </r>
  </si>
  <si>
    <t xml:space="preserve">Відсоток виконання до призначень на :             </t>
  </si>
  <si>
    <t xml:space="preserve">    Таблиця 2</t>
  </si>
  <si>
    <t>Вознесенська</t>
  </si>
  <si>
    <t>Григорiвська</t>
  </si>
  <si>
    <t>Мiчурiнська</t>
  </si>
  <si>
    <t xml:space="preserve">Щербанiвська   </t>
  </si>
  <si>
    <t>Районний бюджет</t>
  </si>
  <si>
    <t>(грн.)</t>
  </si>
  <si>
    <t>Всього по району</t>
  </si>
  <si>
    <t>Разом по сільських  радах</t>
  </si>
  <si>
    <t xml:space="preserve"> місцевих бюджетів Вознесенського району у 2019 році</t>
  </si>
  <si>
    <t>Затверджено з урахуванням внесених змін на 2019 рік</t>
  </si>
  <si>
    <t>до плану на 2019 рік</t>
  </si>
  <si>
    <t xml:space="preserve">План на січень-серпень 2019 року </t>
  </si>
  <si>
    <t xml:space="preserve">                        Виконано за січень-серпень 2019 року</t>
  </si>
  <si>
    <t>до плану на січень-серпень 2019 року</t>
  </si>
  <si>
    <t>до січня-серпня 2018 року</t>
  </si>
  <si>
    <t xml:space="preserve">Довідково: виконано за січень-серпень  2018 року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</si>
</sst>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##,##0.0"/>
    <numFmt numFmtId="184" formatCode="#,##0.0"/>
    <numFmt numFmtId="185" formatCode="0.0%"/>
    <numFmt numFmtId="186" formatCode="0.00000"/>
    <numFmt numFmtId="187" formatCode="#,##0.000"/>
    <numFmt numFmtId="188" formatCode="0.00_);\-0.00"/>
    <numFmt numFmtId="189" formatCode="0.000000"/>
    <numFmt numFmtId="190" formatCode="#,##0.0000"/>
    <numFmt numFmtId="191" formatCode="0_);\-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zoomScalePageLayoutView="0" workbookViewId="0" topLeftCell="A2">
      <selection activeCell="I16" sqref="I16"/>
    </sheetView>
  </sheetViews>
  <sheetFormatPr defaultColWidth="9.00390625" defaultRowHeight="12.75"/>
  <cols>
    <col min="1" max="1" width="4.625" style="1" customWidth="1"/>
    <col min="2" max="2" width="18.625" style="1" customWidth="1"/>
    <col min="3" max="4" width="16.625" style="1" customWidth="1"/>
    <col min="5" max="5" width="14.625" style="1" customWidth="1"/>
    <col min="6" max="7" width="12.625" style="1" customWidth="1"/>
    <col min="8" max="9" width="12.875" style="1" customWidth="1"/>
    <col min="10" max="10" width="13.75390625" style="1" customWidth="1"/>
    <col min="11" max="16384" width="9.125" style="1" customWidth="1"/>
  </cols>
  <sheetData>
    <row r="1" spans="1:10" ht="19.5" customHeight="1">
      <c r="A1" s="16"/>
      <c r="B1" s="16"/>
      <c r="C1" s="16"/>
      <c r="D1" s="16"/>
      <c r="E1" s="16"/>
      <c r="F1" s="16"/>
      <c r="G1" s="16"/>
      <c r="H1" s="16"/>
      <c r="I1" s="20" t="s">
        <v>6</v>
      </c>
      <c r="J1" s="9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7"/>
      <c r="J2" s="9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7"/>
      <c r="J3" s="9"/>
    </row>
    <row r="4" spans="1:10" ht="19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10"/>
    </row>
    <row r="5" spans="1:10" ht="19.5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11"/>
    </row>
    <row r="6" spans="1:10" ht="19.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11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8" t="s">
        <v>12</v>
      </c>
      <c r="J7" s="8"/>
    </row>
    <row r="8" spans="1:9" ht="30.75" customHeight="1">
      <c r="A8" s="36" t="s">
        <v>1</v>
      </c>
      <c r="B8" s="36" t="s">
        <v>2</v>
      </c>
      <c r="C8" s="42" t="s">
        <v>3</v>
      </c>
      <c r="D8" s="42"/>
      <c r="E8" s="42"/>
      <c r="F8" s="42"/>
      <c r="G8" s="42"/>
      <c r="H8" s="42"/>
      <c r="I8" s="36" t="s">
        <v>22</v>
      </c>
    </row>
    <row r="9" spans="1:9" ht="54.75" customHeight="1">
      <c r="A9" s="36"/>
      <c r="B9" s="36"/>
      <c r="C9" s="39" t="s">
        <v>16</v>
      </c>
      <c r="D9" s="36" t="s">
        <v>18</v>
      </c>
      <c r="E9" s="36" t="s">
        <v>19</v>
      </c>
      <c r="F9" s="36" t="s">
        <v>5</v>
      </c>
      <c r="G9" s="36"/>
      <c r="H9" s="36"/>
      <c r="I9" s="36"/>
    </row>
    <row r="10" spans="1:9" ht="87.75" customHeight="1">
      <c r="A10" s="36"/>
      <c r="B10" s="36"/>
      <c r="C10" s="40"/>
      <c r="D10" s="41"/>
      <c r="E10" s="36"/>
      <c r="F10" s="35" t="s">
        <v>20</v>
      </c>
      <c r="G10" s="35" t="s">
        <v>17</v>
      </c>
      <c r="H10" s="35" t="s">
        <v>21</v>
      </c>
      <c r="I10" s="36"/>
    </row>
    <row r="11" spans="1:9" s="2" customFormat="1" ht="19.5" customHeight="1">
      <c r="A11" s="30"/>
      <c r="B11" s="31"/>
      <c r="C11" s="30"/>
      <c r="D11" s="30"/>
      <c r="E11" s="30"/>
      <c r="F11" s="30"/>
      <c r="G11" s="30"/>
      <c r="H11" s="32"/>
      <c r="I11" s="32"/>
    </row>
    <row r="12" spans="1:10" s="4" customFormat="1" ht="19.5" customHeight="1">
      <c r="A12" s="25">
        <v>1</v>
      </c>
      <c r="B12" s="33" t="s">
        <v>7</v>
      </c>
      <c r="C12" s="28">
        <v>2406900</v>
      </c>
      <c r="D12" s="28">
        <v>1483250</v>
      </c>
      <c r="E12" s="24">
        <v>1683565.04</v>
      </c>
      <c r="F12" s="26">
        <f>E12/D12*100</f>
        <v>113.50514343502445</v>
      </c>
      <c r="G12" s="26">
        <f>E12/C12*100</f>
        <v>69.94744443059537</v>
      </c>
      <c r="H12" s="26">
        <f>E12/I12*100</f>
        <v>96.63888700181988</v>
      </c>
      <c r="I12" s="24">
        <v>1742119.65</v>
      </c>
      <c r="J12" s="21"/>
    </row>
    <row r="13" spans="1:10" s="4" customFormat="1" ht="19.5" customHeight="1">
      <c r="A13" s="25">
        <v>2</v>
      </c>
      <c r="B13" s="33" t="s">
        <v>8</v>
      </c>
      <c r="C13" s="28">
        <v>1179400</v>
      </c>
      <c r="D13" s="28">
        <v>568050</v>
      </c>
      <c r="E13" s="24">
        <v>690853.5199999999</v>
      </c>
      <c r="F13" s="26">
        <f aca="true" t="shared" si="0" ref="F13:F18">E13/D13*100</f>
        <v>121.61843499691926</v>
      </c>
      <c r="G13" s="26">
        <f aca="true" t="shared" si="1" ref="G13:G18">E13/C13*100</f>
        <v>58.576693233847706</v>
      </c>
      <c r="H13" s="26">
        <f aca="true" t="shared" si="2" ref="H13:H18">E13/I13*100</f>
        <v>80.87983134091836</v>
      </c>
      <c r="I13" s="24">
        <v>854172.7999999999</v>
      </c>
      <c r="J13" s="21"/>
    </row>
    <row r="14" spans="1:10" s="4" customFormat="1" ht="19.5" customHeight="1">
      <c r="A14" s="25">
        <v>3</v>
      </c>
      <c r="B14" s="33" t="s">
        <v>9</v>
      </c>
      <c r="C14" s="28">
        <v>1257700</v>
      </c>
      <c r="D14" s="28">
        <v>805450</v>
      </c>
      <c r="E14" s="24">
        <v>856397.6499999999</v>
      </c>
      <c r="F14" s="26">
        <f t="shared" si="0"/>
        <v>106.32536470296105</v>
      </c>
      <c r="G14" s="26">
        <f t="shared" si="1"/>
        <v>68.0923630436511</v>
      </c>
      <c r="H14" s="26">
        <f t="shared" si="2"/>
        <v>110.16800048698401</v>
      </c>
      <c r="I14" s="24">
        <v>777356.0800000001</v>
      </c>
      <c r="J14" s="21"/>
    </row>
    <row r="15" spans="1:10" s="4" customFormat="1" ht="19.5" customHeight="1">
      <c r="A15" s="25">
        <v>5</v>
      </c>
      <c r="B15" s="33" t="s">
        <v>10</v>
      </c>
      <c r="C15" s="28">
        <v>2806400</v>
      </c>
      <c r="D15" s="28">
        <v>1629200</v>
      </c>
      <c r="E15" s="24">
        <v>2270944.22</v>
      </c>
      <c r="F15" s="26">
        <f t="shared" si="0"/>
        <v>139.39014362877487</v>
      </c>
      <c r="G15" s="26">
        <f t="shared" si="1"/>
        <v>80.92019027936146</v>
      </c>
      <c r="H15" s="26">
        <f t="shared" si="2"/>
        <v>120.98967552851411</v>
      </c>
      <c r="I15" s="24">
        <v>1876973.56</v>
      </c>
      <c r="J15" s="21"/>
    </row>
    <row r="16" spans="1:9" s="4" customFormat="1" ht="19.5" customHeight="1">
      <c r="A16" s="27"/>
      <c r="B16" s="34" t="s">
        <v>14</v>
      </c>
      <c r="C16" s="23">
        <f>C12+C13+C14+C15</f>
        <v>7650400</v>
      </c>
      <c r="D16" s="23">
        <f>SUM(D12:D15)</f>
        <v>4485950</v>
      </c>
      <c r="E16" s="23">
        <f>SUM(E12:E15)</f>
        <v>5501760.43</v>
      </c>
      <c r="F16" s="29">
        <f t="shared" si="0"/>
        <v>122.64426554018657</v>
      </c>
      <c r="G16" s="29">
        <f t="shared" si="1"/>
        <v>71.91467674892816</v>
      </c>
      <c r="H16" s="29">
        <f t="shared" si="2"/>
        <v>104.78302067250853</v>
      </c>
      <c r="I16" s="23">
        <f>SUM(I12:I15)</f>
        <v>5250622.09</v>
      </c>
    </row>
    <row r="17" spans="1:9" s="4" customFormat="1" ht="19.5" customHeight="1">
      <c r="A17" s="27"/>
      <c r="B17" s="28" t="s">
        <v>11</v>
      </c>
      <c r="C17" s="28">
        <v>9030000</v>
      </c>
      <c r="D17" s="28">
        <v>4849780</v>
      </c>
      <c r="E17" s="24">
        <v>6892334.3100000005</v>
      </c>
      <c r="F17" s="26">
        <f t="shared" si="0"/>
        <v>142.11643229177406</v>
      </c>
      <c r="G17" s="26">
        <f t="shared" si="1"/>
        <v>76.32706877076413</v>
      </c>
      <c r="H17" s="26">
        <f t="shared" si="2"/>
        <v>133.29335841777706</v>
      </c>
      <c r="I17" s="24">
        <v>5170801</v>
      </c>
    </row>
    <row r="18" spans="1:9" s="4" customFormat="1" ht="19.5" customHeight="1">
      <c r="A18" s="27"/>
      <c r="B18" s="27" t="s">
        <v>13</v>
      </c>
      <c r="C18" s="23">
        <f>C16+C17</f>
        <v>16680400</v>
      </c>
      <c r="D18" s="23">
        <f>D16+D17</f>
        <v>9335730</v>
      </c>
      <c r="E18" s="23">
        <f>E16+E17</f>
        <v>12394094.74</v>
      </c>
      <c r="F18" s="29">
        <f t="shared" si="0"/>
        <v>132.75978139899075</v>
      </c>
      <c r="G18" s="29">
        <f t="shared" si="1"/>
        <v>74.30334248579172</v>
      </c>
      <c r="H18" s="29">
        <f t="shared" si="2"/>
        <v>118.92900454154768</v>
      </c>
      <c r="I18" s="23">
        <f>I16+I17</f>
        <v>10421423.09</v>
      </c>
    </row>
    <row r="19" spans="1:9" s="4" customFormat="1" ht="22.5" customHeight="1">
      <c r="A19" s="13"/>
      <c r="B19" s="13"/>
      <c r="C19" s="22"/>
      <c r="D19" s="22"/>
      <c r="E19" s="15"/>
      <c r="F19" s="14"/>
      <c r="G19" s="14"/>
      <c r="H19" s="19"/>
      <c r="I19" s="19"/>
    </row>
    <row r="20" spans="1:9" s="4" customFormat="1" ht="22.5" customHeight="1">
      <c r="A20" s="3"/>
      <c r="B20" s="3"/>
      <c r="C20" s="6"/>
      <c r="D20" s="6"/>
      <c r="E20" s="5"/>
      <c r="F20" s="5"/>
      <c r="G20" s="5"/>
      <c r="H20" s="3"/>
      <c r="I20" s="12"/>
    </row>
    <row r="21" spans="1:9" s="4" customFormat="1" ht="15">
      <c r="A21" s="3"/>
      <c r="B21" s="3"/>
      <c r="C21" s="3"/>
      <c r="D21" s="3"/>
      <c r="E21" s="3"/>
      <c r="F21" s="3"/>
      <c r="G21" s="3"/>
      <c r="H21" s="3"/>
      <c r="I21" s="3"/>
    </row>
    <row r="22" spans="1:9" s="4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2" ht="12.75">
      <c r="A38" s="7"/>
      <c r="B38" s="7"/>
    </row>
    <row r="39" spans="1:2" ht="12.75">
      <c r="A39" s="7"/>
      <c r="B39" s="7"/>
    </row>
  </sheetData>
  <sheetProtection/>
  <mergeCells count="11">
    <mergeCell ref="C8:H8"/>
    <mergeCell ref="E9:E10"/>
    <mergeCell ref="A4:I4"/>
    <mergeCell ref="A5:I5"/>
    <mergeCell ref="A6:I6"/>
    <mergeCell ref="I8:I10"/>
    <mergeCell ref="C9:C10"/>
    <mergeCell ref="F9:H9"/>
    <mergeCell ref="A8:A10"/>
    <mergeCell ref="D9:D10"/>
    <mergeCell ref="B8:B10"/>
  </mergeCells>
  <printOptions/>
  <pageMargins left="0.37" right="0.2" top="0.28" bottom="0.41" header="0.19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Dox616_1</dc:creator>
  <cp:keywords/>
  <dc:description/>
  <cp:lastModifiedBy>XTreme.ws</cp:lastModifiedBy>
  <cp:lastPrinted>2019-09-03T05:41:10Z</cp:lastPrinted>
  <dcterms:created xsi:type="dcterms:W3CDTF">2003-12-25T11:49:10Z</dcterms:created>
  <dcterms:modified xsi:type="dcterms:W3CDTF">2019-09-03T06:26:55Z</dcterms:modified>
  <cp:category/>
  <cp:version/>
  <cp:contentType/>
  <cp:contentStatus/>
</cp:coreProperties>
</file>